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Fabio\Dropbox\MiaShared\Publications\Prin2015\"/>
    </mc:Choice>
  </mc:AlternateContent>
  <bookViews>
    <workbookView xWindow="0" yWindow="0" windowWidth="19200" windowHeight="7640"/>
  </bookViews>
  <sheets>
    <sheet name="BUDGET" sheetId="1" r:id="rId1"/>
    <sheet name="COSTO_PERSONALE_DIPENDENTE" sheetId="2" r:id="rId2"/>
    <sheet name="AMMORTAMENTO_ATTREZZATURE" sheetId="3" r:id="rId3"/>
  </sheets>
  <definedNames>
    <definedName name="_xlnm.Print_Area" localSheetId="0">BUDGET!$A$1:$D$16</definedName>
  </definedNames>
  <calcPr calcId="162913" concurrentCalc="0"/>
</workbook>
</file>

<file path=xl/calcChain.xml><?xml version="1.0" encoding="utf-8"?>
<calcChain xmlns="http://schemas.openxmlformats.org/spreadsheetml/2006/main">
  <c r="B13" i="1" l="1"/>
  <c r="E5" i="2"/>
  <c r="F4" i="3"/>
  <c r="F5" i="3"/>
  <c r="F6" i="3"/>
  <c r="F7" i="3"/>
  <c r="F8" i="3"/>
  <c r="F9" i="3"/>
  <c r="F10" i="3"/>
  <c r="F11" i="3"/>
  <c r="F12" i="3"/>
  <c r="B13" i="3"/>
  <c r="E6" i="2"/>
  <c r="E7" i="2"/>
  <c r="E8" i="2"/>
  <c r="E9" i="2"/>
  <c r="E10" i="2"/>
  <c r="F13" i="3"/>
  <c r="B10" i="1"/>
  <c r="E11" i="2"/>
  <c r="B7" i="1"/>
  <c r="B9" i="1"/>
  <c r="B14" i="1"/>
  <c r="B15" i="1"/>
  <c r="C14" i="1"/>
</calcChain>
</file>

<file path=xl/sharedStrings.xml><?xml version="1.0" encoding="utf-8"?>
<sst xmlns="http://schemas.openxmlformats.org/spreadsheetml/2006/main" count="50" uniqueCount="47">
  <si>
    <t xml:space="preserve">E - ALTRI COSTI DI ESERCIZIO                                                                                          </t>
  </si>
  <si>
    <t xml:space="preserve">A.1 - PERSONALE A TEMPO INDETERMINATO                                                                                                            </t>
  </si>
  <si>
    <r>
      <t xml:space="preserve">B - </t>
    </r>
    <r>
      <rPr>
        <b/>
        <sz val="11"/>
        <color indexed="8"/>
        <rFont val="Calibri"/>
        <family val="2"/>
      </rPr>
      <t xml:space="preserve">SPESE GENERALI                                                                               </t>
    </r>
  </si>
  <si>
    <t xml:space="preserve">C - ATTREZZATURE, STRUMENTAZIONI E PRODOTTI SOFTWARE  </t>
  </si>
  <si>
    <t>D - SERVIZI DI CONSULENZA E SIMILI</t>
  </si>
  <si>
    <t>UNIVERSITA' DEGLI STUDI DI ROMA "TOR VERGATA"</t>
  </si>
  <si>
    <t>Voci di spesa </t>
  </si>
  <si>
    <t>Budget</t>
  </si>
  <si>
    <t>Note</t>
  </si>
  <si>
    <t xml:space="preserve">Compilare esclusivamente i campi gialli </t>
  </si>
  <si>
    <t xml:space="preserve">NOMINATIVO </t>
  </si>
  <si>
    <t xml:space="preserve">MESI 12 </t>
  </si>
  <si>
    <t>IMPORTO A  BUDGET</t>
  </si>
  <si>
    <t>TOTALE</t>
  </si>
  <si>
    <t>COSTI PERSONALE DIPENDENTE A TEMPO INDETERMINATO</t>
  </si>
  <si>
    <t xml:space="preserve">COSTO  ANNUO LORDO </t>
  </si>
  <si>
    <r>
      <t xml:space="preserve">MESI DA IMPUTARE AL PROGETTO
</t>
    </r>
    <r>
      <rPr>
        <b/>
        <sz val="9"/>
        <color indexed="10"/>
        <rFont val="Arial"/>
        <family val="2"/>
      </rPr>
      <t>(</t>
    </r>
    <r>
      <rPr>
        <b/>
        <i/>
        <sz val="8"/>
        <color indexed="10"/>
        <rFont val="Arial"/>
        <family val="2"/>
      </rPr>
      <t>si possono inserire  due cifre decimali dopo la virgola</t>
    </r>
    <r>
      <rPr>
        <b/>
        <sz val="9"/>
        <color indexed="10"/>
        <rFont val="Arial"/>
        <family val="2"/>
      </rPr>
      <t xml:space="preserve">) </t>
    </r>
  </si>
  <si>
    <t>http://web.uniroma2.it/modules.php?name=Content&amp;navpath=USA&amp;section_parent=4092</t>
  </si>
  <si>
    <t>DESCRIZIONE ATTREZZATURE, STRUMENTAZIONI E SOFTWARE DI NUOVO ACQUISTO</t>
  </si>
  <si>
    <t>COSTO TOTALE</t>
  </si>
  <si>
    <t>PERIODO FISSO DI AMMORTAMENTO</t>
  </si>
  <si>
    <t>MESI DI UTILIZZO NEL PROGETTO (MASSIMO 36)</t>
  </si>
  <si>
    <t>% UTILIZZO NEL PROGETTO</t>
  </si>
  <si>
    <t>TOTALE AMMORTAMENTO AMMISSIBILE</t>
  </si>
  <si>
    <t>CALCOLO COSTI DI AMMORTAMENTO PER  ATTREZZATURE, STRUMENTAZIONI E SOFTWARE</t>
  </si>
  <si>
    <r>
      <t xml:space="preserve">* Utilizzare i costi tabellari del </t>
    </r>
    <r>
      <rPr>
        <b/>
        <i/>
        <sz val="11"/>
        <color indexed="10"/>
        <rFont val="Arial"/>
        <family val="2"/>
      </rPr>
      <t xml:space="preserve">2010 DPCM 30-04-2010 </t>
    </r>
    <r>
      <rPr>
        <b/>
        <i/>
        <sz val="11"/>
        <color indexed="8"/>
        <rFont val="Arial"/>
        <family val="2"/>
      </rPr>
      <t xml:space="preserve">e delle </t>
    </r>
    <r>
      <rPr>
        <b/>
        <sz val="11"/>
        <color indexed="10"/>
        <rFont val="Arial"/>
        <family val="2"/>
      </rPr>
      <t xml:space="preserve">TABELLE STIPENDIALI L240 </t>
    </r>
    <r>
      <rPr>
        <b/>
        <u/>
        <sz val="11"/>
        <color indexed="10"/>
        <rFont val="Arial"/>
        <family val="2"/>
      </rPr>
      <t xml:space="preserve">solo per il
</t>
    </r>
    <r>
      <rPr>
        <b/>
        <sz val="11"/>
        <color indexed="10"/>
        <rFont val="Arial"/>
        <family val="2"/>
      </rPr>
      <t xml:space="preserve">  </t>
    </r>
    <r>
      <rPr>
        <b/>
        <u/>
        <sz val="11"/>
        <color indexed="10"/>
        <rFont val="Arial"/>
        <family val="2"/>
      </rPr>
      <t>personale assunto dal 1° gennaio 2014</t>
    </r>
    <r>
      <rPr>
        <b/>
        <sz val="11"/>
        <color indexed="10"/>
        <rFont val="Arial"/>
        <family val="2"/>
      </rPr>
      <t xml:space="preserve"> </t>
    </r>
    <r>
      <rPr>
        <b/>
        <i/>
        <sz val="11"/>
        <rFont val="Arial"/>
        <family val="2"/>
      </rPr>
      <t>disponibili al</t>
    </r>
    <r>
      <rPr>
        <b/>
        <i/>
        <sz val="11"/>
        <color indexed="8"/>
        <rFont val="Arial"/>
        <family val="2"/>
      </rPr>
      <t xml:space="preserve"> seguente link:</t>
    </r>
  </si>
  <si>
    <t>PRIN 2015</t>
  </si>
  <si>
    <t>3 ANNI</t>
  </si>
  <si>
    <t>Principal Investigator:</t>
  </si>
  <si>
    <t>Durata progetto:</t>
  </si>
  <si>
    <t xml:space="preserve">A.2.1 -PERSONALE APPOSITAMENTE DA RECLUTARE
 </t>
  </si>
  <si>
    <r>
      <t xml:space="preserve">Questa voce si riferisce ad attrezzature, strumentazioni e software di nuovo acquisto. Il costo è calcolato in base all’importo della fattura più dazi doganali, trasporto, imballo ed eventuale montaggio, con esclusione di qualsiasi ricarico per le Spese generali, secondo le regole dell'ammortamento.
Ai fini della determinazione dell'importo, inserire nel </t>
    </r>
    <r>
      <rPr>
        <b/>
        <i/>
        <sz val="10"/>
        <rFont val="Calibri"/>
        <family val="2"/>
      </rPr>
      <t xml:space="preserve">foglio di lavoro "AMMORTAMENTO", </t>
    </r>
    <r>
      <rPr>
        <i/>
        <sz val="10"/>
        <rFont val="Calibri"/>
        <family val="2"/>
      </rPr>
      <t>per ogni bene l'importo della fattura, i mesi e la percentuale di utilizzo a carico del PRIN. Il costo totale da imputare al progetto sarà riportato in modo automatico nel fogflio "BUDGET".</t>
    </r>
  </si>
  <si>
    <r>
      <t xml:space="preserve">L’importo della voce viene calcolato forfetariamente nella misura del 60% dell’ammontare dei costi per il personale (A.1+A.2.1). Con le Spese generali si possono sostenere tutti quei costi non collocabili nelle altre voci di spesa, ivi comprese le spese per </t>
    </r>
    <r>
      <rPr>
        <b/>
        <i/>
        <sz val="10"/>
        <rFont val="Calibri"/>
        <family val="2"/>
      </rPr>
      <t>missioni e viaggi con destinazione sul territorio nazionale, ammortamenti, manutenzione ordinaria e straordinaria, pubblicazioni e oneri relativi a open access e open data.</t>
    </r>
  </si>
  <si>
    <t>F - QUOTA PREMIALE 
(SOLO PER IL PRINCIPAL INVESTIGATOR)</t>
  </si>
  <si>
    <t xml:space="preserve">FINANZIAMENTO RICHIESTO AL MIUR </t>
  </si>
  <si>
    <t>A.1. - Personale Dipendente a tempo indeterminato</t>
  </si>
  <si>
    <r>
      <t xml:space="preserve">COSTO TOTALE PROGETTO 
</t>
    </r>
    <r>
      <rPr>
        <b/>
        <i/>
        <sz val="11"/>
        <color indexed="10"/>
        <rFont val="Calibri"/>
        <family val="2"/>
      </rPr>
      <t>Il costo MAX del progetto triennale è di € 1.000.000</t>
    </r>
  </si>
  <si>
    <t>Il MIUR riconoscerà, in sede di approvazione, un contributo pari al 100% dei costi ritenuti congrui, fatta eccezione per i costi relativi alla valorizzazione dei mesi-persona dei professori/ricercatori contrattualizzati a tempo indeterminato e facenti parte del gruppo di ricerca (voce A.1)</t>
  </si>
  <si>
    <t>Per un maggior dettaglio al fine della DETERMINAZIONE DEI COSTI E PER LA RENDICONTAZIONE DELLE SPESE consultare l'ANNEX 2 del bando PRIN 2015: http://attiministeriali.miur.it/media/266081/ANNEX_2.pdf</t>
  </si>
  <si>
    <r>
      <rPr>
        <b/>
        <i/>
        <sz val="11"/>
        <color indexed="10"/>
        <rFont val="Calibri"/>
        <family val="2"/>
      </rPr>
      <t>NON E' PREVISTA UNA PERCENTUALE MINIMA O MASSIMA DI COFINANZIAMENTO IN MESI/PERSONA DEL PROGETTO.</t>
    </r>
    <r>
      <rPr>
        <i/>
        <sz val="10"/>
        <rFont val="Calibri"/>
        <family val="2"/>
      </rPr>
      <t xml:space="preserve">
Questa voce si riferisce alla valorizzazione dei mesi persona del personale scientifico (docenti/ricercatori) a tempo indeterminato coinvolto nell'Unità di ricerca:
- dipendente dall'Università degli Studi di Roma "Tor Vergata" ;
- dipendente da soggetto giuridico diverso dall'Università degli Studi di Roma "Tor Vergata" e/o comandato/distaccato presso questo Ateneo (</t>
    </r>
    <r>
      <rPr>
        <i/>
        <u/>
        <sz val="10"/>
        <rFont val="Calibri"/>
        <family val="2"/>
      </rPr>
      <t>in misura non superiore al 20% della voce in questione</t>
    </r>
    <r>
      <rPr>
        <i/>
        <sz val="10"/>
        <rFont val="Calibri"/>
        <family val="2"/>
      </rPr>
      <t>).
Ai fini della determinazione dell'importo, inserire nel</t>
    </r>
    <r>
      <rPr>
        <b/>
        <i/>
        <sz val="10"/>
        <rFont val="Calibri"/>
        <family val="2"/>
      </rPr>
      <t xml:space="preserve"> foglio COSTO_PERSONALE_DIPENDENTE"</t>
    </r>
    <r>
      <rPr>
        <i/>
        <sz val="10"/>
        <rFont val="Calibri"/>
        <family val="2"/>
      </rPr>
      <t>, per ogni nominativo, il costo annuo lordo tabellare e il numero di mesi persona dedicati al progetto. Il costo totale da imputare al progetto verrà riportato in modo automatico nel foglio "BUDGET".
N.B. In fase di rendicontazione dovranno essere inseriti i costi annui lordi certificati dalla Ripartizione Stipendi.
Si ricorda che gli impegni temporali inseriti nella domanda non sono vincolanti e che, in sede di rendicontazione, si potranno esporre impegni effettivi diversi da quelli preventivati, purché compatibili con gli impegni indicati dai singoli partecipanti in altri progetti e con gli impegni didattici e di studio nei confronti dell’Ateneo.  
Il gruppo di ricerca potrà subire modifiche e integrazioni in fase di esecuzione del progetto, senza alcuna necessità di autorizzazione da parte del MIUR.</t>
    </r>
  </si>
  <si>
    <t>Questa voce riguarda i costi delle seguenti attività svolte da terzi affidatari:
- consulenze e/o collaborazioni scientifiche (anche occasionali) rese da persone fisiche (diverse dai partecipanti al progetto, anche se di altre Unità di ricerca), da organismi di ricerca o da qualificati soggetti con personalità giuridica privati o pubblici;
- prestazioni di servizi di tipo non scientifico rese da persone fisiche o da soggetti aventi personalità giuridica;
- acquisizione di brevetti, know‐how, diritti di licenza.
Tali costi relativi saranno determinati in base alla fattura/parcella al lordo dell’IVA.
Il PI che ha previsto all’interno della propria Unità di ricerca una sub-unità deve imputare a questa voce tutti i costi sostenuti dal partner che, in sede di rendiconto, dovrà dettagliare l'importo complessivo conferito o con nota di debito, in caso di organismi di ricerca pubblici, o con fattura, in caso di organismi di ricerca pubblici. 
Non sono in nessun caso ammissibili le note di addebito effettuate da una struttura dell’Ateneo sede dell’unità di ricerca nei confronti dello stesso Ateneo, i cui costi dovranno essere esposti in rendicontazione utilizzando le voci di spesa A.1, A.2.1, B, C, E.</t>
  </si>
  <si>
    <r>
      <t xml:space="preserve">Oltre ai costi per l’acquisto di materie prime, componenti, semilavorati, materiali di consumo specifico, beni/servizi per colture ed allevamento, a questa voce devono essere imputate le spese per:
- missioni all’estero connesse con lo svolgimento del progetto;
- iscrizioni ed eventuale materiale didattico per la partecipazione a seminari, congressi, convegni, workshop, mostre e fiere </t>
    </r>
    <r>
      <rPr>
        <i/>
        <u/>
        <sz val="10"/>
        <rFont val="Calibri"/>
        <family val="2"/>
      </rPr>
      <t>in Italia</t>
    </r>
    <r>
      <rPr>
        <i/>
        <sz val="10"/>
        <rFont val="Calibri"/>
        <family val="2"/>
      </rPr>
      <t xml:space="preserve"> (le spese di viaggio e soggiorno   sono a carico delle Spese generali);
- iscrizioni, eventuale materiale didattico, viaggi e soggiorni per la partecipazione a seminari, congressi, convegni, workshop, mostre e fiere </t>
    </r>
    <r>
      <rPr>
        <i/>
        <u/>
        <sz val="10"/>
        <rFont val="Calibri"/>
        <family val="2"/>
      </rPr>
      <t>all’estero</t>
    </r>
    <r>
      <rPr>
        <i/>
        <sz val="10"/>
        <rFont val="Calibri"/>
        <family val="2"/>
      </rPr>
      <t xml:space="preserve">;
- organizzazione, </t>
    </r>
    <r>
      <rPr>
        <i/>
        <u/>
        <sz val="10"/>
        <rFont val="Calibri"/>
        <family val="2"/>
      </rPr>
      <t>presso la sede dell’unità di ricerca</t>
    </r>
    <r>
      <rPr>
        <i/>
        <sz val="10"/>
        <rFont val="Calibri"/>
        <family val="2"/>
      </rPr>
      <t xml:space="preserve">, di seminari, congressi, convegni, workshop (ad esclusione delle spese di rappresentanza, come coffee break, cene sociali, vitto e alloggio di partecipanti diversi dai relatori, gadget, ecc.); 
- pubblicazione di </t>
    </r>
    <r>
      <rPr>
        <i/>
        <u/>
        <sz val="10"/>
        <rFont val="Calibri"/>
        <family val="2"/>
      </rPr>
      <t>libri</t>
    </r>
    <r>
      <rPr>
        <i/>
        <sz val="10"/>
        <rFont val="Calibri"/>
        <family val="2"/>
      </rPr>
      <t xml:space="preserve"> attinenti all’oggetto della ricerca.
Potranno essere altresì rendicontate (in apposita rendicontazione integrativa) le spese per la diffusione dei risultati della ricerca sostenute entro il dodicesimo mese successivo alla scadenza del progetto.
Tutti i suddetti costi relativi saranno determinati in base alla fattura (al lordo di IVA), o a documento fiscalmente equiparabile.</t>
    </r>
  </si>
  <si>
    <r>
      <t xml:space="preserve">Questa voce riguarda i costi per il personale titolare di contratti a tempo determinato, assegni di ricerca, borse di dottorato, appositamente reclutato dall'Università degli Studi di Roma "Tor Vergata" per lo svolgimento della ricerca. I nominativi di tale personale, selezionato a seguito di concorso pubblico, non dovranno ovviamente figurare in fase di presentazione della domanda, bensì solo in sede di rendicontazione del progetto. 
Il costo ammissibile viene determinato secondo le stesse procedure di cui al punto A.1.
Le possibili tipologie contrattuali sono le seguenti:
- </t>
    </r>
    <r>
      <rPr>
        <b/>
        <i/>
        <sz val="10"/>
        <rFont val="Calibri"/>
        <family val="2"/>
      </rPr>
      <t>contratto di ricercatore a tempo determinato lettera a)</t>
    </r>
    <r>
      <rPr>
        <i/>
        <sz val="10"/>
        <rFont val="Calibri"/>
        <family val="2"/>
      </rPr>
      <t xml:space="preserve">: </t>
    </r>
    <r>
      <rPr>
        <b/>
        <i/>
        <sz val="10"/>
        <rFont val="Calibri"/>
        <family val="2"/>
      </rPr>
      <t>costo triennale € 145.176,00</t>
    </r>
    <r>
      <rPr>
        <i/>
        <sz val="10"/>
        <rFont val="Calibri"/>
        <family val="2"/>
      </rPr>
      <t xml:space="preserve">;
- </t>
    </r>
    <r>
      <rPr>
        <b/>
        <i/>
        <sz val="10"/>
        <rFont val="Calibri"/>
        <family val="2"/>
      </rPr>
      <t>assegno di ricerca</t>
    </r>
    <r>
      <rPr>
        <i/>
        <sz val="10"/>
        <rFont val="Calibri"/>
        <family val="2"/>
      </rPr>
      <t xml:space="preserve">:
</t>
    </r>
    <r>
      <rPr>
        <sz val="10"/>
        <rFont val="Arial"/>
      </rPr>
      <t>▪</t>
    </r>
    <r>
      <rPr>
        <i/>
        <sz val="10"/>
        <rFont val="Calibri"/>
        <family val="2"/>
      </rPr>
      <t xml:space="preserve"> </t>
    </r>
    <r>
      <rPr>
        <b/>
        <i/>
        <sz val="10"/>
        <rFont val="Calibri"/>
        <family val="2"/>
      </rPr>
      <t xml:space="preserve">1a fascia </t>
    </r>
    <r>
      <rPr>
        <i/>
        <sz val="10"/>
        <rFont val="Calibri"/>
        <family val="2"/>
      </rPr>
      <t xml:space="preserve">per studiosi in possesso di laurea magistrale o di laurea vecchio ordinamento o di laurea specialistica e di idoneo curriculum scientifico-professionale nel settore interessato: </t>
    </r>
    <r>
      <rPr>
        <b/>
        <i/>
        <sz val="10"/>
        <rFont val="Calibri"/>
        <family val="2"/>
      </rPr>
      <t>costo annuo € 23.431,00</t>
    </r>
    <r>
      <rPr>
        <i/>
        <sz val="10"/>
        <rFont val="Calibri"/>
        <family val="2"/>
      </rPr>
      <t xml:space="preserve">; 
▪ </t>
    </r>
    <r>
      <rPr>
        <b/>
        <i/>
        <sz val="10"/>
        <rFont val="Calibri"/>
        <family val="2"/>
      </rPr>
      <t>2a fascia</t>
    </r>
    <r>
      <rPr>
        <i/>
        <sz val="10"/>
        <rFont val="Calibri"/>
        <family val="2"/>
      </rPr>
      <t xml:space="preserve"> per studiosi in possesso del titolo di dottore di ricerca e di idoneo curriculum scientifico- professionale nel settore interessato: </t>
    </r>
    <r>
      <rPr>
        <b/>
        <i/>
        <sz val="10"/>
        <rFont val="Calibri"/>
        <family val="2"/>
      </rPr>
      <t>costo annuo € 26.946,00</t>
    </r>
    <r>
      <rPr>
        <i/>
        <sz val="10"/>
        <rFont val="Calibri"/>
        <family val="2"/>
      </rPr>
      <t xml:space="preserve">;
▪ </t>
    </r>
    <r>
      <rPr>
        <b/>
        <i/>
        <sz val="10"/>
        <rFont val="Calibri"/>
        <family val="2"/>
      </rPr>
      <t xml:space="preserve">3a fascia </t>
    </r>
    <r>
      <rPr>
        <i/>
        <sz val="10"/>
        <rFont val="Calibri"/>
        <family val="2"/>
      </rPr>
      <t xml:space="preserve">per studiosi in possesso del titolo di dottore di ricerca e di ulteriori requisiti espressivi di un curriculum scientifico-professionale avanzato nel settore interessato, anche per ruoli rivestiti in università o enti di ricerca nazionali e internazionali pubblici e privati: </t>
    </r>
    <r>
      <rPr>
        <b/>
        <i/>
        <sz val="10"/>
        <rFont val="Calibri"/>
        <family val="2"/>
      </rPr>
      <t>costo annuo € 30.986,00</t>
    </r>
    <r>
      <rPr>
        <i/>
        <sz val="10"/>
        <rFont val="Calibri"/>
        <family val="2"/>
      </rPr>
      <t xml:space="preserve">;
▪ </t>
    </r>
    <r>
      <rPr>
        <b/>
        <i/>
        <sz val="10"/>
        <rFont val="Calibri"/>
        <family val="2"/>
      </rPr>
      <t>4a fascia</t>
    </r>
    <r>
      <rPr>
        <i/>
        <sz val="10"/>
        <rFont val="Calibri"/>
        <family val="2"/>
      </rPr>
      <t xml:space="preserve"> per studiosi in possesso di requisiti di qualificazione nella ricerca riconosciuti in ambito internazionale e richiesti per la partecipazione a progetti di ricerca di eccellenza di rilevanza internazionale:</t>
    </r>
    <r>
      <rPr>
        <b/>
        <i/>
        <sz val="10"/>
        <rFont val="Calibri"/>
        <family val="2"/>
      </rPr>
      <t xml:space="preserve"> costo annuo € 41.132,00</t>
    </r>
    <r>
      <rPr>
        <i/>
        <sz val="10"/>
        <rFont val="Calibri"/>
        <family val="2"/>
      </rPr>
      <t xml:space="preserve">;
- </t>
    </r>
    <r>
      <rPr>
        <b/>
        <i/>
        <sz val="10"/>
        <rFont val="Calibri"/>
        <family val="2"/>
      </rPr>
      <t>collaborazione coordinata e continuativa</t>
    </r>
    <r>
      <rPr>
        <i/>
        <sz val="10"/>
        <rFont val="Calibri"/>
        <family val="2"/>
      </rPr>
      <t xml:space="preserve"> (importo non predefinito; si fa presente che la procedura per l’attivazione delle co.co.co. richiede tempi lunghi in quanto tali collaborazioni sono soggette al parere della Corte dei conti e i contratti decorrono non dalla data di sottoscrizione ma dalla data di registrazione).
- </t>
    </r>
    <r>
      <rPr>
        <b/>
        <i/>
        <sz val="10"/>
        <rFont val="Calibri"/>
        <family val="2"/>
      </rPr>
      <t xml:space="preserve">borsa di dottorato: costo annuo € 16.433,00 
</t>
    </r>
    <r>
      <rPr>
        <i/>
        <sz val="10"/>
        <rFont val="Calibri"/>
        <family val="2"/>
      </rPr>
      <t xml:space="preserve">I costi indicati corrispondono al totale spesa dei contratti.
I suddetti importi possono essere soggetti a integrazioni determinate da nuove disposizioni in materia contributiva da parte dell'INPS e potranno essere aggiornati in fasi di svolgimento della ricerca o a rendiconto.
</t>
    </r>
    <r>
      <rPr>
        <b/>
        <i/>
        <sz val="10"/>
        <rFont val="Calibri"/>
        <family val="2"/>
      </rPr>
      <t>Si precisa che per l'attribuzione di tali costi al progetto, il finanziamento a carico del PRIN deve essere espressamente previsto nei rispettivi bandi di concorso</t>
    </r>
    <r>
      <rPr>
        <i/>
        <sz val="10"/>
        <rFont val="Calibri"/>
        <family val="2"/>
      </rPr>
      <t>.</t>
    </r>
  </si>
  <si>
    <t xml:space="preserve">A scopo premiale, è prevista la corresponsione, a favore dell’Ateneo sede dell’unità di ricerca del PI, di una quota forfetaria, non soggetta a rendicontazione, pari al 50% dello stipendio lordo annuo percepito dal PI al momento della presentazione del progetto. 
Il PI, utilizzando l’apposito modulo predisposto, deve acquisire dall’Ufficio Stipendi la certificazione del proprio stipendio lordo annuo percepito al momento della presentazione del progetto e inserire l’importo nella cella C13. Automaticamente sarà calcolata la quota premiale nell’opportuna casella. 
Tale quota, non soggetta a rendicontazione, sarà oggetto di attestazione da parte del Rettore, mediante apposita dichiarazione resa ai sensi dell'art. 46 del DPR 28 dicembre 2000, n° 445, da allegare in pdf al progetto (Annex 4 predisposto dal MIUR). L’assenza della dichiarazione comporterà la non ammissibilità del progetto, mentre l'eventuale non veridicità dell’importo dichiarato rispetto al reale stipendio percepito comporterà, in sede di verifica da parte del MIUR, l’azzeramento della quota premiale spettante al progetto approvato. </t>
  </si>
  <si>
    <t>Eugenio Coccia</t>
  </si>
  <si>
    <t>Fabio Garufi</t>
  </si>
  <si>
    <t>Tristano Di Girolamo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</si>
</sst>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7" formatCode="&quot;€&quot;\ #,##0.00;\-&quot;€&quot;\ #,##0.00"/>
    <numFmt numFmtId="41" formatCode="_-* #,##0_-;\-* #,##0_-;_-* &quot;-&quot;_-;_-@_-"/>
    <numFmt numFmtId="44" formatCode="_-&quot;€&quot;\ * #,##0.00_-;\-&quot;€&quot;\ * #,##0.00_-;_-&quot;€&quot;\ * &quot;-&quot;??_-;_-@_-"/>
    <numFmt numFmtId="43" formatCode="_-* #,##0.00_-;\-* #,##0.00_-;_-* &quot;-&quot;??_-;_-@_-"/>
  </numFmts>
  <fonts count="41" x14ac:knownFonts="1">
    <font>
      <sz val="10"/>
      <name val="Arial"/>
    </font>
    <font>
      <sz val="10"/>
      <name val="Arial"/>
    </font>
    <font>
      <b/>
      <sz val="11"/>
      <color indexed="8"/>
      <name val="Calibri"/>
      <family val="2"/>
    </font>
    <font>
      <b/>
      <sz val="11"/>
      <name val="Calibri"/>
      <family val="2"/>
    </font>
    <font>
      <sz val="11"/>
      <color indexed="8"/>
      <name val="Calibri"/>
      <family val="2"/>
    </font>
    <font>
      <b/>
      <sz val="11"/>
      <name val="Arial"/>
      <family val="2"/>
    </font>
    <font>
      <sz val="11"/>
      <name val="Arial"/>
      <family val="2"/>
    </font>
    <font>
      <b/>
      <sz val="11"/>
      <color indexed="10"/>
      <name val="Arial"/>
      <family val="2"/>
    </font>
    <font>
      <sz val="10"/>
      <name val="Arial"/>
    </font>
    <font>
      <u/>
      <sz val="10"/>
      <color indexed="12"/>
      <name val="Arial"/>
    </font>
    <font>
      <sz val="10"/>
      <color indexed="10"/>
      <name val="Arial"/>
      <family val="2"/>
    </font>
    <font>
      <b/>
      <i/>
      <sz val="11"/>
      <color indexed="8"/>
      <name val="Arial"/>
      <family val="2"/>
    </font>
    <font>
      <b/>
      <i/>
      <sz val="11"/>
      <name val="Arial"/>
      <family val="2"/>
    </font>
    <font>
      <b/>
      <sz val="9"/>
      <name val="Arial"/>
      <family val="2"/>
    </font>
    <font>
      <b/>
      <sz val="9"/>
      <color indexed="10"/>
      <name val="Arial"/>
      <family val="2"/>
    </font>
    <font>
      <b/>
      <i/>
      <sz val="9"/>
      <color indexed="8"/>
      <name val="Arial"/>
      <family val="2"/>
    </font>
    <font>
      <b/>
      <i/>
      <sz val="9"/>
      <name val="Arial"/>
      <family val="2"/>
    </font>
    <font>
      <b/>
      <i/>
      <sz val="8"/>
      <color indexed="10"/>
      <name val="Arial"/>
      <family val="2"/>
    </font>
    <font>
      <sz val="11"/>
      <name val="Arial"/>
      <family val="2"/>
    </font>
    <font>
      <b/>
      <sz val="16"/>
      <color indexed="10"/>
      <name val="Calibri"/>
      <family val="2"/>
    </font>
    <font>
      <sz val="10"/>
      <color indexed="10"/>
      <name val="Arial"/>
      <family val="2"/>
    </font>
    <font>
      <b/>
      <i/>
      <sz val="12"/>
      <name val="Calibri"/>
      <family val="2"/>
    </font>
    <font>
      <b/>
      <sz val="10"/>
      <name val="Arial"/>
      <family val="2"/>
    </font>
    <font>
      <b/>
      <sz val="8"/>
      <name val="Arial"/>
      <family val="2"/>
    </font>
    <font>
      <b/>
      <sz val="18"/>
      <color indexed="57"/>
      <name val="Calibri"/>
      <family val="2"/>
    </font>
    <font>
      <i/>
      <sz val="10"/>
      <name val="Calibri"/>
      <family val="2"/>
    </font>
    <font>
      <b/>
      <i/>
      <sz val="10"/>
      <name val="Calibri"/>
      <family val="2"/>
    </font>
    <font>
      <b/>
      <i/>
      <sz val="13"/>
      <color indexed="10"/>
      <name val="Calibri"/>
      <family val="2"/>
    </font>
    <font>
      <b/>
      <sz val="12"/>
      <color indexed="10"/>
      <name val="Calibri"/>
      <family val="2"/>
    </font>
    <font>
      <b/>
      <u/>
      <sz val="11"/>
      <color indexed="12"/>
      <name val="Arial"/>
      <family val="2"/>
    </font>
    <font>
      <b/>
      <i/>
      <sz val="11"/>
      <color indexed="10"/>
      <name val="Arial"/>
      <family val="2"/>
    </font>
    <font>
      <b/>
      <u/>
      <sz val="11"/>
      <color indexed="10"/>
      <name val="Arial"/>
      <family val="2"/>
    </font>
    <font>
      <sz val="10"/>
      <name val="Arial"/>
    </font>
    <font>
      <sz val="12"/>
      <color indexed="10"/>
      <name val="Arial"/>
      <family val="2"/>
    </font>
    <font>
      <sz val="12"/>
      <name val="Arial"/>
      <family val="2"/>
    </font>
    <font>
      <b/>
      <i/>
      <sz val="11"/>
      <color indexed="10"/>
      <name val="Calibri"/>
      <family val="2"/>
    </font>
    <font>
      <i/>
      <u/>
      <sz val="10"/>
      <name val="Calibri"/>
      <family val="2"/>
    </font>
    <font>
      <sz val="12"/>
      <name val="Calibri"/>
    </font>
    <font>
      <b/>
      <sz val="12"/>
      <name val="Calibri"/>
    </font>
    <font>
      <b/>
      <sz val="11"/>
      <color indexed="10"/>
      <name val="Calibri"/>
      <family val="2"/>
    </font>
    <font>
      <b/>
      <sz val="10"/>
      <name val="Calibri"/>
      <family val="2"/>
    </font>
  </fonts>
  <fills count="6">
    <fill>
      <patternFill patternType="none"/>
    </fill>
    <fill>
      <patternFill patternType="gray125"/>
    </fill>
    <fill>
      <patternFill patternType="solid">
        <fgColor indexed="42"/>
        <bgColor indexed="64"/>
      </patternFill>
    </fill>
    <fill>
      <patternFill patternType="solid">
        <fgColor indexed="51"/>
        <bgColor indexed="64"/>
      </patternFill>
    </fill>
    <fill>
      <patternFill patternType="solid">
        <fgColor theme="9" tint="0.79998168889431442"/>
        <bgColor indexed="64"/>
      </patternFill>
    </fill>
    <fill>
      <patternFill patternType="solid">
        <fgColor rgb="FFFFFF66"/>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0" fontId="9" fillId="0" borderId="0" applyNumberFormat="0" applyFill="0" applyBorder="0" applyAlignment="0" applyProtection="0">
      <alignment vertical="top"/>
      <protection locked="0"/>
    </xf>
    <xf numFmtId="44"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cellStyleXfs>
  <cellXfs count="90">
    <xf numFmtId="0" fontId="0" fillId="0" borderId="0" xfId="0"/>
    <xf numFmtId="41" fontId="6" fillId="0" borderId="1" xfId="3" applyNumberFormat="1" applyFont="1" applyFill="1" applyBorder="1" applyAlignment="1" applyProtection="1">
      <alignment vertical="center"/>
    </xf>
    <xf numFmtId="0" fontId="6" fillId="0" borderId="1" xfId="0" applyFont="1" applyFill="1" applyBorder="1" applyAlignment="1" applyProtection="1">
      <alignment horizontal="center" vertical="center"/>
    </xf>
    <xf numFmtId="0" fontId="22" fillId="0" borderId="1" xfId="0" applyFont="1" applyBorder="1" applyAlignment="1">
      <alignment horizontal="center" vertical="center"/>
    </xf>
    <xf numFmtId="0" fontId="22" fillId="2" borderId="1" xfId="0" applyFont="1" applyFill="1" applyBorder="1" applyAlignment="1">
      <alignment horizontal="center" vertical="center" wrapText="1"/>
    </xf>
    <xf numFmtId="43" fontId="22" fillId="2" borderId="1" xfId="4" applyFont="1" applyFill="1" applyBorder="1" applyAlignment="1">
      <alignment horizontal="center" vertical="center" wrapText="1"/>
    </xf>
    <xf numFmtId="0" fontId="23" fillId="2" borderId="1" xfId="0" applyFont="1" applyFill="1" applyBorder="1" applyAlignment="1">
      <alignment horizontal="center" vertical="center" wrapText="1"/>
    </xf>
    <xf numFmtId="43" fontId="13" fillId="2" borderId="1" xfId="4" applyNumberFormat="1" applyFont="1" applyFill="1" applyBorder="1" applyAlignment="1">
      <alignment horizontal="center" vertical="center" wrapText="1"/>
    </xf>
    <xf numFmtId="0" fontId="0" fillId="0" borderId="1" xfId="0" applyBorder="1"/>
    <xf numFmtId="0" fontId="0" fillId="0" borderId="1" xfId="0" applyFill="1" applyBorder="1" applyAlignment="1">
      <alignment horizontal="center" vertical="center"/>
    </xf>
    <xf numFmtId="43" fontId="0" fillId="0" borderId="1" xfId="4" applyNumberFormat="1" applyFont="1" applyFill="1" applyBorder="1" applyAlignment="1">
      <alignment vertical="center"/>
    </xf>
    <xf numFmtId="0" fontId="22" fillId="0" borderId="1" xfId="0" applyFont="1" applyBorder="1"/>
    <xf numFmtId="0" fontId="22" fillId="0" borderId="0" xfId="0" applyFont="1"/>
    <xf numFmtId="41" fontId="5" fillId="3" borderId="1" xfId="3" applyNumberFormat="1" applyFont="1" applyFill="1" applyBorder="1" applyAlignment="1" applyProtection="1">
      <alignment vertical="center"/>
    </xf>
    <xf numFmtId="0" fontId="5" fillId="3" borderId="1" xfId="0" applyFont="1" applyFill="1" applyBorder="1" applyAlignment="1">
      <alignment vertical="center"/>
    </xf>
    <xf numFmtId="43" fontId="5" fillId="3" borderId="1" xfId="0" applyNumberFormat="1" applyFont="1" applyFill="1" applyBorder="1" applyAlignment="1">
      <alignment vertical="center"/>
    </xf>
    <xf numFmtId="0" fontId="5" fillId="3" borderId="1" xfId="0" applyFont="1" applyFill="1" applyBorder="1" applyAlignment="1">
      <alignment horizontal="center" vertical="center"/>
    </xf>
    <xf numFmtId="43" fontId="5" fillId="3" borderId="1" xfId="4" applyFont="1" applyFill="1" applyBorder="1" applyAlignment="1">
      <alignment vertical="center"/>
    </xf>
    <xf numFmtId="0" fontId="18" fillId="0" borderId="0" xfId="0" applyFont="1"/>
    <xf numFmtId="0" fontId="5" fillId="0" borderId="0" xfId="0" applyFont="1" applyFill="1" applyProtection="1">
      <protection locked="0"/>
    </xf>
    <xf numFmtId="0" fontId="6" fillId="0" borderId="0" xfId="0" applyFont="1" applyFill="1" applyProtection="1">
      <protection locked="0"/>
    </xf>
    <xf numFmtId="0" fontId="8" fillId="0" borderId="0" xfId="0" applyFont="1" applyAlignment="1" applyProtection="1">
      <protection locked="0"/>
    </xf>
    <xf numFmtId="41" fontId="6" fillId="0" borderId="0" xfId="3" applyNumberFormat="1" applyFont="1" applyFill="1" applyProtection="1">
      <protection locked="0"/>
    </xf>
    <xf numFmtId="43" fontId="6" fillId="0" borderId="0" xfId="0" applyNumberFormat="1" applyFont="1" applyFill="1" applyProtection="1">
      <protection locked="0"/>
    </xf>
    <xf numFmtId="0" fontId="2" fillId="0" borderId="1" xfId="0" applyFont="1" applyFill="1" applyBorder="1" applyAlignment="1" applyProtection="1">
      <alignment horizontal="left" vertical="center" wrapText="1"/>
    </xf>
    <xf numFmtId="0" fontId="4" fillId="0" borderId="1" xfId="0" applyFont="1" applyFill="1" applyBorder="1" applyAlignment="1" applyProtection="1">
      <alignment horizontal="left" vertical="center" wrapText="1"/>
    </xf>
    <xf numFmtId="0" fontId="3" fillId="0" borderId="1" xfId="0" applyFont="1" applyFill="1" applyBorder="1" applyAlignment="1" applyProtection="1">
      <alignment horizontal="left" vertical="center" wrapText="1"/>
    </xf>
    <xf numFmtId="0" fontId="25" fillId="0" borderId="1" xfId="0" applyFont="1" applyFill="1" applyBorder="1" applyAlignment="1" applyProtection="1">
      <alignment horizontal="left" vertical="center" wrapText="1"/>
    </xf>
    <xf numFmtId="0" fontId="13" fillId="0" borderId="1" xfId="0" applyFont="1" applyFill="1" applyBorder="1" applyAlignment="1" applyProtection="1">
      <alignment horizontal="center" vertical="center" wrapText="1"/>
    </xf>
    <xf numFmtId="41" fontId="13" fillId="0" borderId="1" xfId="3" applyNumberFormat="1" applyFont="1" applyFill="1" applyBorder="1" applyAlignment="1" applyProtection="1">
      <alignment horizontal="center" vertical="center" wrapText="1"/>
    </xf>
    <xf numFmtId="43" fontId="13" fillId="0" borderId="1" xfId="0" applyNumberFormat="1" applyFont="1" applyFill="1" applyBorder="1" applyAlignment="1" applyProtection="1">
      <alignment horizontal="center" vertical="center" wrapText="1"/>
    </xf>
    <xf numFmtId="0" fontId="5" fillId="0" borderId="0" xfId="0" applyFont="1" applyFill="1" applyAlignment="1" applyProtection="1">
      <alignment vertical="center"/>
      <protection locked="0"/>
    </xf>
    <xf numFmtId="0" fontId="28" fillId="0" borderId="1" xfId="0" applyFont="1" applyBorder="1" applyAlignment="1" applyProtection="1">
      <alignment horizontal="left"/>
    </xf>
    <xf numFmtId="7" fontId="38" fillId="3" borderId="1" xfId="2" applyNumberFormat="1" applyFont="1" applyFill="1" applyBorder="1" applyAlignment="1" applyProtection="1">
      <alignment horizontal="center" vertical="center" wrapText="1"/>
    </xf>
    <xf numFmtId="0" fontId="39" fillId="0" borderId="1" xfId="0" applyFont="1" applyFill="1" applyBorder="1" applyAlignment="1" applyProtection="1">
      <alignment horizontal="left" vertical="center" wrapText="1"/>
    </xf>
    <xf numFmtId="7" fontId="2" fillId="0" borderId="1" xfId="2" applyNumberFormat="1" applyFont="1" applyFill="1" applyBorder="1" applyAlignment="1" applyProtection="1">
      <alignment horizontal="right" vertical="center" wrapText="1"/>
    </xf>
    <xf numFmtId="7" fontId="39" fillId="0" borderId="1" xfId="2" applyNumberFormat="1" applyFont="1" applyFill="1" applyBorder="1" applyAlignment="1" applyProtection="1">
      <alignment horizontal="right" vertical="center" wrapText="1"/>
    </xf>
    <xf numFmtId="0" fontId="38" fillId="3" borderId="1" xfId="0" applyFont="1" applyFill="1" applyBorder="1" applyAlignment="1" applyProtection="1">
      <alignment horizontal="left" vertical="center" wrapText="1"/>
    </xf>
    <xf numFmtId="0" fontId="2" fillId="4" borderId="1" xfId="0" applyFont="1" applyFill="1" applyBorder="1" applyAlignment="1" applyProtection="1">
      <alignment horizontal="left" vertical="center" wrapText="1"/>
    </xf>
    <xf numFmtId="41" fontId="2" fillId="4" borderId="1" xfId="0" applyNumberFormat="1" applyFont="1" applyFill="1" applyBorder="1" applyAlignment="1" applyProtection="1">
      <alignment horizontal="left" vertical="center" wrapText="1"/>
    </xf>
    <xf numFmtId="7" fontId="2" fillId="5" borderId="1" xfId="2" applyNumberFormat="1" applyFont="1" applyFill="1" applyBorder="1" applyAlignment="1" applyProtection="1">
      <alignment horizontal="right" vertical="center" wrapText="1"/>
      <protection locked="0"/>
    </xf>
    <xf numFmtId="7" fontId="2" fillId="5" borderId="1" xfId="2" applyNumberFormat="1" applyFont="1" applyFill="1" applyBorder="1" applyAlignment="1" applyProtection="1">
      <alignment horizontal="center" vertical="center" wrapText="1"/>
      <protection locked="0"/>
    </xf>
    <xf numFmtId="0" fontId="6" fillId="5" borderId="1" xfId="0" applyFont="1" applyFill="1" applyBorder="1" applyAlignment="1" applyProtection="1">
      <alignment vertical="center"/>
      <protection locked="0"/>
    </xf>
    <xf numFmtId="41" fontId="6" fillId="5" borderId="1" xfId="3" applyNumberFormat="1" applyFont="1" applyFill="1" applyBorder="1" applyAlignment="1" applyProtection="1">
      <alignment vertical="center"/>
      <protection locked="0"/>
    </xf>
    <xf numFmtId="43" fontId="6" fillId="5" borderId="1" xfId="3" applyNumberFormat="1" applyFont="1" applyFill="1" applyBorder="1" applyAlignment="1" applyProtection="1">
      <alignment horizontal="left" vertical="center"/>
      <protection locked="0"/>
    </xf>
    <xf numFmtId="0" fontId="8" fillId="5" borderId="1" xfId="0" applyFont="1" applyFill="1" applyBorder="1" applyAlignment="1">
      <alignment vertical="center"/>
    </xf>
    <xf numFmtId="43" fontId="32" fillId="5" borderId="1" xfId="4" applyFont="1" applyFill="1" applyBorder="1" applyAlignment="1">
      <alignment vertical="center"/>
    </xf>
    <xf numFmtId="0" fontId="0" fillId="5" borderId="1" xfId="0" applyFill="1" applyBorder="1" applyAlignment="1">
      <alignment vertical="center"/>
    </xf>
    <xf numFmtId="0" fontId="0" fillId="0" borderId="0" xfId="0" applyProtection="1">
      <protection locked="0"/>
    </xf>
    <xf numFmtId="0" fontId="34" fillId="0" borderId="0" xfId="0" applyFont="1" applyAlignment="1" applyProtection="1">
      <alignment horizontal="left"/>
      <protection locked="0"/>
    </xf>
    <xf numFmtId="0" fontId="37" fillId="0" borderId="0" xfId="0" applyFont="1" applyProtection="1">
      <protection locked="0"/>
    </xf>
    <xf numFmtId="0" fontId="0" fillId="0" borderId="0" xfId="0" applyBorder="1" applyProtection="1">
      <protection locked="0"/>
    </xf>
    <xf numFmtId="0" fontId="24" fillId="0" borderId="1" xfId="0"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xf>
    <xf numFmtId="0" fontId="19" fillId="0" borderId="1" xfId="0" applyFont="1" applyBorder="1" applyAlignment="1" applyProtection="1">
      <alignment horizontal="center" vertical="center" wrapText="1"/>
    </xf>
    <xf numFmtId="0" fontId="0" fillId="0" borderId="1" xfId="0" applyBorder="1" applyAlignment="1" applyProtection="1"/>
    <xf numFmtId="0" fontId="19" fillId="4" borderId="1" xfId="0" applyFont="1" applyFill="1" applyBorder="1" applyAlignment="1" applyProtection="1">
      <alignment horizontal="center"/>
    </xf>
    <xf numFmtId="0" fontId="20" fillId="4" borderId="1" xfId="0" applyFont="1" applyFill="1" applyBorder="1" applyAlignment="1" applyProtection="1">
      <alignment horizontal="center"/>
    </xf>
    <xf numFmtId="0" fontId="0" fillId="4" borderId="1" xfId="0" applyFill="1" applyBorder="1" applyAlignment="1" applyProtection="1"/>
    <xf numFmtId="0" fontId="19" fillId="0" borderId="1" xfId="0" applyFont="1" applyBorder="1" applyAlignment="1" applyProtection="1">
      <alignment horizontal="center"/>
      <protection locked="0"/>
    </xf>
    <xf numFmtId="0" fontId="20" fillId="0" borderId="1" xfId="0" applyFont="1" applyBorder="1" applyAlignment="1" applyProtection="1">
      <alignment horizontal="center"/>
      <protection locked="0"/>
    </xf>
    <xf numFmtId="0" fontId="3" fillId="4" borderId="2" xfId="0" applyFont="1" applyFill="1" applyBorder="1" applyAlignment="1" applyProtection="1">
      <alignment horizontal="left" vertical="center"/>
    </xf>
    <xf numFmtId="0" fontId="0" fillId="0" borderId="3" xfId="0" applyBorder="1" applyAlignment="1" applyProtection="1">
      <alignment horizontal="left" vertical="center"/>
    </xf>
    <xf numFmtId="0" fontId="25" fillId="0" borderId="1" xfId="0" applyFont="1" applyFill="1" applyBorder="1" applyAlignment="1" applyProtection="1">
      <alignment horizontal="left" vertical="center" wrapText="1"/>
    </xf>
    <xf numFmtId="0" fontId="0" fillId="0" borderId="1" xfId="0" applyBorder="1" applyAlignment="1" applyProtection="1">
      <alignment wrapText="1"/>
    </xf>
    <xf numFmtId="0" fontId="27" fillId="0" borderId="1" xfId="0" applyFont="1" applyFill="1" applyBorder="1" applyAlignment="1" applyProtection="1">
      <alignment horizontal="left" vertical="center" wrapText="1"/>
    </xf>
    <xf numFmtId="0" fontId="40" fillId="4" borderId="2" xfId="0" applyFont="1" applyFill="1" applyBorder="1" applyAlignment="1" applyProtection="1">
      <alignment horizontal="left" vertical="center" wrapText="1"/>
    </xf>
    <xf numFmtId="0" fontId="40" fillId="4" borderId="4" xfId="0" applyFont="1" applyFill="1" applyBorder="1" applyAlignment="1" applyProtection="1">
      <alignment horizontal="left" vertical="center" wrapText="1"/>
    </xf>
    <xf numFmtId="0" fontId="8" fillId="4" borderId="3" xfId="0" applyFont="1" applyFill="1" applyBorder="1" applyAlignment="1" applyProtection="1"/>
    <xf numFmtId="0" fontId="26" fillId="3" borderId="2" xfId="0" applyFont="1" applyFill="1" applyBorder="1" applyAlignment="1" applyProtection="1">
      <alignment horizontal="left" vertical="center" wrapText="1"/>
    </xf>
    <xf numFmtId="0" fontId="8" fillId="0" borderId="3" xfId="0" applyFont="1" applyBorder="1" applyAlignment="1" applyProtection="1"/>
    <xf numFmtId="0" fontId="28" fillId="0" borderId="1" xfId="0" applyFont="1" applyBorder="1" applyAlignment="1" applyProtection="1">
      <alignment horizontal="left"/>
    </xf>
    <xf numFmtId="0" fontId="33" fillId="0" borderId="1" xfId="0" applyFont="1" applyBorder="1" applyAlignment="1" applyProtection="1">
      <alignment horizontal="left"/>
    </xf>
    <xf numFmtId="0" fontId="21" fillId="5" borderId="1" xfId="0" applyFont="1" applyFill="1" applyBorder="1" applyAlignment="1" applyProtection="1">
      <alignment horizontal="left" vertical="center"/>
    </xf>
    <xf numFmtId="0" fontId="0" fillId="5" borderId="1" xfId="0" applyFill="1" applyBorder="1" applyAlignment="1" applyProtection="1"/>
    <xf numFmtId="0" fontId="29" fillId="0" borderId="1" xfId="1" applyFont="1" applyFill="1" applyBorder="1" applyAlignment="1" applyProtection="1">
      <alignment vertical="center"/>
    </xf>
    <xf numFmtId="0" fontId="5" fillId="0" borderId="1" xfId="0" applyFont="1" applyFill="1" applyBorder="1" applyAlignment="1" applyProtection="1">
      <alignment vertical="center"/>
    </xf>
    <xf numFmtId="0" fontId="5" fillId="2" borderId="2" xfId="0" applyFont="1" applyFill="1" applyBorder="1" applyAlignment="1" applyProtection="1">
      <alignment vertical="center"/>
    </xf>
    <xf numFmtId="0" fontId="0" fillId="2" borderId="4" xfId="0" applyFill="1" applyBorder="1" applyAlignment="1" applyProtection="1">
      <alignment vertical="center"/>
    </xf>
    <xf numFmtId="0" fontId="0" fillId="2" borderId="3" xfId="0" applyFill="1" applyBorder="1" applyAlignment="1" applyProtection="1">
      <alignment vertical="center"/>
    </xf>
    <xf numFmtId="0" fontId="7" fillId="0" borderId="1" xfId="0" applyFont="1" applyFill="1" applyBorder="1" applyAlignment="1" applyProtection="1">
      <alignment horizontal="center" vertical="center" wrapText="1"/>
    </xf>
    <xf numFmtId="0" fontId="10" fillId="0" borderId="1" xfId="0" applyFont="1" applyBorder="1" applyAlignment="1" applyProtection="1"/>
    <xf numFmtId="0" fontId="15" fillId="5" borderId="1" xfId="0" applyFont="1" applyFill="1" applyBorder="1" applyAlignment="1" applyProtection="1">
      <alignment horizontal="left" vertical="center" wrapText="1"/>
    </xf>
    <xf numFmtId="0" fontId="16" fillId="5" borderId="1" xfId="0" applyFont="1" applyFill="1" applyBorder="1" applyAlignment="1" applyProtection="1">
      <alignment horizontal="left" vertical="center"/>
    </xf>
    <xf numFmtId="0" fontId="5" fillId="3" borderId="1" xfId="0" applyFont="1" applyFill="1" applyBorder="1" applyAlignment="1" applyProtection="1">
      <alignment vertical="center" wrapText="1"/>
    </xf>
    <xf numFmtId="0" fontId="11" fillId="2" borderId="1" xfId="0" applyFont="1" applyFill="1" applyBorder="1" applyAlignment="1" applyProtection="1">
      <alignment horizontal="left" vertical="center" wrapText="1"/>
    </xf>
    <xf numFmtId="0" fontId="12" fillId="2" borderId="1" xfId="0" applyFont="1" applyFill="1" applyBorder="1" applyAlignment="1" applyProtection="1">
      <alignment horizontal="left" vertical="center"/>
    </xf>
    <xf numFmtId="0" fontId="10" fillId="0" borderId="1" xfId="0" applyFont="1" applyBorder="1" applyAlignment="1"/>
    <xf numFmtId="0" fontId="0" fillId="0" borderId="1" xfId="0" applyBorder="1" applyAlignment="1"/>
    <xf numFmtId="0" fontId="0" fillId="5" borderId="1" xfId="0" applyFill="1" applyBorder="1" applyAlignment="1">
      <alignment vertical="center"/>
    </xf>
  </cellXfs>
  <cellStyles count="5">
    <cellStyle name="Collegamento ipertestuale" xfId="1" builtinId="8"/>
    <cellStyle name="Euro" xfId="2"/>
    <cellStyle name="Migliaia" xfId="3" builtinId="3"/>
    <cellStyle name="Migliaia 2" xfId="4"/>
    <cellStyle name="Normale"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615950</xdr:colOff>
      <xdr:row>0</xdr:row>
      <xdr:rowOff>25400</xdr:rowOff>
    </xdr:from>
    <xdr:to>
      <xdr:col>0</xdr:col>
      <xdr:colOff>1270000</xdr:colOff>
      <xdr:row>1</xdr:row>
      <xdr:rowOff>0</xdr:rowOff>
    </xdr:to>
    <xdr:pic>
      <xdr:nvPicPr>
        <xdr:cNvPr id="1070" name="Picture 1" descr="TOR_VERGAT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950" y="25400"/>
          <a:ext cx="65405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web.uniroma2.it/modules.php?name=Content&amp;navpath=USA&amp;section_parent=409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tabSelected="1" topLeftCell="A12" zoomScale="85" zoomScaleNormal="85" workbookViewId="0">
      <selection activeCell="B8" sqref="B8"/>
    </sheetView>
  </sheetViews>
  <sheetFormatPr defaultColWidth="9.1796875" defaultRowHeight="12.5" x14ac:dyDescent="0.25"/>
  <cols>
    <col min="1" max="1" width="24.6328125" style="48" customWidth="1"/>
    <col min="2" max="2" width="14" style="48" bestFit="1" customWidth="1"/>
    <col min="3" max="3" width="12.453125" style="51" customWidth="1"/>
    <col min="4" max="4" width="115" style="51" customWidth="1"/>
    <col min="5" max="16384" width="9.1796875" style="48"/>
  </cols>
  <sheetData>
    <row r="1" spans="1:6" ht="57.75" customHeight="1" x14ac:dyDescent="0.25">
      <c r="A1" s="52" t="s">
        <v>5</v>
      </c>
      <c r="B1" s="53"/>
      <c r="C1" s="54"/>
      <c r="D1" s="55"/>
    </row>
    <row r="2" spans="1:6" ht="21" x14ac:dyDescent="0.5">
      <c r="A2" s="56" t="s">
        <v>26</v>
      </c>
      <c r="B2" s="57"/>
      <c r="C2" s="57"/>
      <c r="D2" s="58"/>
    </row>
    <row r="3" spans="1:6" s="49" customFormat="1" ht="21" x14ac:dyDescent="0.5">
      <c r="A3" s="32" t="s">
        <v>28</v>
      </c>
      <c r="B3" s="59" t="s">
        <v>44</v>
      </c>
      <c r="C3" s="60"/>
      <c r="D3" s="60"/>
    </row>
    <row r="4" spans="1:6" ht="15.5" x14ac:dyDescent="0.35">
      <c r="A4" s="32" t="s">
        <v>29</v>
      </c>
      <c r="B4" s="71" t="s">
        <v>27</v>
      </c>
      <c r="C4" s="72"/>
      <c r="D4" s="72"/>
    </row>
    <row r="5" spans="1:6" ht="17.25" customHeight="1" x14ac:dyDescent="0.25">
      <c r="A5" s="73" t="s">
        <v>9</v>
      </c>
      <c r="B5" s="73"/>
      <c r="C5" s="73"/>
      <c r="D5" s="74"/>
    </row>
    <row r="6" spans="1:6" ht="12.75" customHeight="1" x14ac:dyDescent="0.25">
      <c r="A6" s="38" t="s">
        <v>6</v>
      </c>
      <c r="B6" s="39" t="s">
        <v>7</v>
      </c>
      <c r="C6" s="61" t="s">
        <v>8</v>
      </c>
      <c r="D6" s="62"/>
    </row>
    <row r="7" spans="1:6" ht="150.75" customHeight="1" x14ac:dyDescent="0.25">
      <c r="A7" s="24" t="s">
        <v>1</v>
      </c>
      <c r="B7" s="35">
        <f>COSTO_PERSONALE_DIPENDENTE!E11</f>
        <v>15166.666666666666</v>
      </c>
      <c r="C7" s="63" t="s">
        <v>39</v>
      </c>
      <c r="D7" s="64"/>
    </row>
    <row r="8" spans="1:6" ht="288.75" customHeight="1" x14ac:dyDescent="0.25">
      <c r="A8" s="24" t="s">
        <v>30</v>
      </c>
      <c r="B8" s="40">
        <v>32000</v>
      </c>
      <c r="C8" s="63" t="s">
        <v>42</v>
      </c>
      <c r="D8" s="55"/>
    </row>
    <row r="9" spans="1:6" ht="48" customHeight="1" x14ac:dyDescent="0.25">
      <c r="A9" s="25" t="s">
        <v>2</v>
      </c>
      <c r="B9" s="35">
        <f>(B7+B8)/100*60</f>
        <v>28299.999999999996</v>
      </c>
      <c r="C9" s="63" t="s">
        <v>32</v>
      </c>
      <c r="D9" s="64"/>
    </row>
    <row r="10" spans="1:6" ht="65.25" customHeight="1" x14ac:dyDescent="0.25">
      <c r="A10" s="26" t="s">
        <v>3</v>
      </c>
      <c r="B10" s="35">
        <f>AMMORTAMENTO_ATTREZZATURE!F13</f>
        <v>0</v>
      </c>
      <c r="C10" s="63" t="s">
        <v>31</v>
      </c>
      <c r="D10" s="55"/>
    </row>
    <row r="11" spans="1:6" ht="134.25" customHeight="1" x14ac:dyDescent="0.25">
      <c r="A11" s="24" t="s">
        <v>4</v>
      </c>
      <c r="B11" s="40">
        <v>0</v>
      </c>
      <c r="C11" s="63" t="s">
        <v>40</v>
      </c>
      <c r="D11" s="64"/>
    </row>
    <row r="12" spans="1:6" ht="159.75" customHeight="1" x14ac:dyDescent="0.25">
      <c r="A12" s="24" t="s">
        <v>0</v>
      </c>
      <c r="B12" s="40">
        <v>15000</v>
      </c>
      <c r="C12" s="63" t="s">
        <v>41</v>
      </c>
      <c r="D12" s="63"/>
    </row>
    <row r="13" spans="1:6" ht="120" customHeight="1" x14ac:dyDescent="0.25">
      <c r="A13" s="24" t="s">
        <v>33</v>
      </c>
      <c r="B13" s="35">
        <f xml:space="preserve"> C13/2</f>
        <v>0</v>
      </c>
      <c r="C13" s="41"/>
      <c r="D13" s="27" t="s">
        <v>43</v>
      </c>
    </row>
    <row r="14" spans="1:6" ht="43.5" x14ac:dyDescent="0.35">
      <c r="A14" s="34" t="s">
        <v>36</v>
      </c>
      <c r="B14" s="36">
        <f>SUM(B7:B13)</f>
        <v>90466.666666666657</v>
      </c>
      <c r="C14" s="65" t="str">
        <f>IF(B14&gt;1000000,"ATTENZIONE è stato superato il tetto MAX di € 1.000.000","OK")</f>
        <v>OK</v>
      </c>
      <c r="D14" s="55"/>
      <c r="F14" s="50"/>
    </row>
    <row r="15" spans="1:6" ht="42" customHeight="1" x14ac:dyDescent="0.25">
      <c r="A15" s="37" t="s">
        <v>34</v>
      </c>
      <c r="B15" s="33">
        <f>B14- B7</f>
        <v>75299.999999999985</v>
      </c>
      <c r="C15" s="69" t="s">
        <v>37</v>
      </c>
      <c r="D15" s="70"/>
    </row>
    <row r="16" spans="1:6" ht="28.5" customHeight="1" x14ac:dyDescent="0.25">
      <c r="A16" s="66" t="s">
        <v>38</v>
      </c>
      <c r="B16" s="67"/>
      <c r="C16" s="67"/>
      <c r="D16" s="68"/>
    </row>
  </sheetData>
  <sheetProtection password="8EA2" sheet="1"/>
  <mergeCells count="15">
    <mergeCell ref="C12:D12"/>
    <mergeCell ref="C14:D14"/>
    <mergeCell ref="A16:D16"/>
    <mergeCell ref="C15:D15"/>
    <mergeCell ref="B4:D4"/>
    <mergeCell ref="A5:D5"/>
    <mergeCell ref="C7:D7"/>
    <mergeCell ref="C8:D8"/>
    <mergeCell ref="C9:D9"/>
    <mergeCell ref="C10:D10"/>
    <mergeCell ref="A1:D1"/>
    <mergeCell ref="A2:D2"/>
    <mergeCell ref="B3:D3"/>
    <mergeCell ref="C6:D6"/>
    <mergeCell ref="C11:D11"/>
  </mergeCells>
  <phoneticPr fontId="0" type="noConversion"/>
  <printOptions horizontalCentered="1"/>
  <pageMargins left="0.19685039370078741" right="0.19685039370078741" top="0.39370078740157483" bottom="0.39370078740157483" header="0.59055118110236227" footer="0.51181102362204722"/>
  <pageSetup paperSize="9" scale="85" orientation="landscape" horizontalDpi="4294967294" verticalDpi="4294967294"/>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topLeftCell="A3" workbookViewId="0">
      <selection activeCell="D6" sqref="D6"/>
    </sheetView>
  </sheetViews>
  <sheetFormatPr defaultColWidth="9.1796875" defaultRowHeight="14" x14ac:dyDescent="0.3"/>
  <cols>
    <col min="1" max="1" width="30.453125" style="20" customWidth="1"/>
    <col min="2" max="2" width="16.6328125" style="22" customWidth="1"/>
    <col min="3" max="3" width="9.1796875" style="20"/>
    <col min="4" max="4" width="28.81640625" style="23" customWidth="1"/>
    <col min="5" max="5" width="23.36328125" style="22" customWidth="1"/>
    <col min="6" max="6" width="5.81640625" style="20" customWidth="1"/>
    <col min="7" max="16384" width="9.1796875" style="20"/>
  </cols>
  <sheetData>
    <row r="1" spans="1:7" s="19" customFormat="1" ht="19.5" customHeight="1" x14ac:dyDescent="0.3">
      <c r="A1" s="80" t="s">
        <v>14</v>
      </c>
      <c r="B1" s="81"/>
      <c r="C1" s="81"/>
      <c r="D1" s="81"/>
      <c r="E1" s="81"/>
    </row>
    <row r="2" spans="1:7" ht="14.25" customHeight="1" x14ac:dyDescent="0.3">
      <c r="A2" s="82" t="s">
        <v>9</v>
      </c>
      <c r="B2" s="83"/>
      <c r="C2" s="83"/>
      <c r="D2" s="83"/>
      <c r="E2" s="83"/>
    </row>
    <row r="3" spans="1:7" ht="46" x14ac:dyDescent="0.3">
      <c r="A3" s="28" t="s">
        <v>10</v>
      </c>
      <c r="B3" s="29" t="s">
        <v>15</v>
      </c>
      <c r="C3" s="28" t="s">
        <v>11</v>
      </c>
      <c r="D3" s="30" t="s">
        <v>16</v>
      </c>
      <c r="E3" s="29" t="s">
        <v>12</v>
      </c>
    </row>
    <row r="4" spans="1:7" x14ac:dyDescent="0.3">
      <c r="A4" s="77" t="s">
        <v>35</v>
      </c>
      <c r="B4" s="78"/>
      <c r="C4" s="78"/>
      <c r="D4" s="78"/>
      <c r="E4" s="79"/>
    </row>
    <row r="5" spans="1:7" x14ac:dyDescent="0.3">
      <c r="A5" s="42" t="s">
        <v>45</v>
      </c>
      <c r="B5" s="43">
        <v>52000</v>
      </c>
      <c r="C5" s="2">
        <v>12</v>
      </c>
      <c r="D5" s="44">
        <v>2</v>
      </c>
      <c r="E5" s="1">
        <f t="shared" ref="E5:E10" si="0">B5/C5*D5</f>
        <v>8666.6666666666661</v>
      </c>
    </row>
    <row r="6" spans="1:7" x14ac:dyDescent="0.3">
      <c r="A6" s="42" t="s">
        <v>46</v>
      </c>
      <c r="B6" s="43">
        <v>52000</v>
      </c>
      <c r="C6" s="2">
        <v>12</v>
      </c>
      <c r="D6" s="44">
        <v>1.5</v>
      </c>
      <c r="E6" s="1">
        <f t="shared" si="0"/>
        <v>6500</v>
      </c>
    </row>
    <row r="7" spans="1:7" x14ac:dyDescent="0.3">
      <c r="A7" s="42"/>
      <c r="B7" s="43"/>
      <c r="C7" s="2">
        <v>12</v>
      </c>
      <c r="D7" s="44">
        <v>0</v>
      </c>
      <c r="E7" s="1">
        <f t="shared" si="0"/>
        <v>0</v>
      </c>
    </row>
    <row r="8" spans="1:7" x14ac:dyDescent="0.3">
      <c r="A8" s="42"/>
      <c r="B8" s="43">
        <v>0</v>
      </c>
      <c r="C8" s="2">
        <v>12</v>
      </c>
      <c r="D8" s="44">
        <v>0</v>
      </c>
      <c r="E8" s="1">
        <f t="shared" si="0"/>
        <v>0</v>
      </c>
    </row>
    <row r="9" spans="1:7" x14ac:dyDescent="0.3">
      <c r="A9" s="42"/>
      <c r="B9" s="43">
        <v>0</v>
      </c>
      <c r="C9" s="2">
        <v>12</v>
      </c>
      <c r="D9" s="44">
        <v>0</v>
      </c>
      <c r="E9" s="1">
        <f t="shared" si="0"/>
        <v>0</v>
      </c>
    </row>
    <row r="10" spans="1:7" ht="13.5" customHeight="1" x14ac:dyDescent="0.3">
      <c r="A10" s="42"/>
      <c r="B10" s="43">
        <v>0</v>
      </c>
      <c r="C10" s="2">
        <v>12</v>
      </c>
      <c r="D10" s="44">
        <v>0</v>
      </c>
      <c r="E10" s="1">
        <f t="shared" si="0"/>
        <v>0</v>
      </c>
    </row>
    <row r="11" spans="1:7" ht="26.25" customHeight="1" x14ac:dyDescent="0.3">
      <c r="A11" s="84" t="s">
        <v>13</v>
      </c>
      <c r="B11" s="84"/>
      <c r="C11" s="84"/>
      <c r="D11" s="84"/>
      <c r="E11" s="13">
        <f>SUM(E5:E10)</f>
        <v>15166.666666666666</v>
      </c>
    </row>
    <row r="12" spans="1:7" ht="31.5" customHeight="1" x14ac:dyDescent="0.3">
      <c r="A12" s="85" t="s">
        <v>25</v>
      </c>
      <c r="B12" s="86"/>
      <c r="C12" s="86"/>
      <c r="D12" s="86"/>
      <c r="E12" s="86"/>
      <c r="F12" s="21"/>
      <c r="G12" s="21"/>
    </row>
    <row r="13" spans="1:7" s="31" customFormat="1" ht="21" customHeight="1" x14ac:dyDescent="0.25">
      <c r="A13" s="75" t="s">
        <v>17</v>
      </c>
      <c r="B13" s="75"/>
      <c r="C13" s="75"/>
      <c r="D13" s="75"/>
      <c r="E13" s="76"/>
    </row>
  </sheetData>
  <sheetProtection password="8EA2" sheet="1"/>
  <mergeCells count="6">
    <mergeCell ref="A13:E13"/>
    <mergeCell ref="A4:E4"/>
    <mergeCell ref="A1:E1"/>
    <mergeCell ref="A2:E2"/>
    <mergeCell ref="A11:D11"/>
    <mergeCell ref="A12:E12"/>
  </mergeCells>
  <phoneticPr fontId="0" type="noConversion"/>
  <hyperlinks>
    <hyperlink ref="A13" r:id="rId1"/>
  </hyperlinks>
  <pageMargins left="0.75" right="0.75" top="1" bottom="1" header="0.5" footer="0.5"/>
  <pageSetup paperSize="9" orientation="portrait" verticalDpi="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workbookViewId="0">
      <selection activeCell="A3" sqref="A1:IV3"/>
    </sheetView>
  </sheetViews>
  <sheetFormatPr defaultColWidth="8.81640625" defaultRowHeight="12.5" x14ac:dyDescent="0.25"/>
  <cols>
    <col min="1" max="1" width="33.1796875" customWidth="1"/>
    <col min="2" max="2" width="12.6328125" bestFit="1" customWidth="1"/>
    <col min="3" max="3" width="14.6328125" customWidth="1"/>
    <col min="4" max="5" width="15.6328125" customWidth="1"/>
    <col min="6" max="6" width="17.36328125" customWidth="1"/>
    <col min="7" max="7" width="21.36328125" hidden="1" customWidth="1"/>
    <col min="8" max="8" width="16.1796875" hidden="1" customWidth="1"/>
    <col min="9" max="9" width="2.6328125" customWidth="1"/>
  </cols>
  <sheetData>
    <row r="1" spans="1:8" ht="18.75" customHeight="1" x14ac:dyDescent="0.25">
      <c r="A1" s="80" t="s">
        <v>24</v>
      </c>
      <c r="B1" s="87"/>
      <c r="C1" s="87"/>
      <c r="D1" s="87"/>
      <c r="E1" s="87"/>
      <c r="F1" s="88"/>
      <c r="G1" s="88"/>
      <c r="H1" s="88"/>
    </row>
    <row r="2" spans="1:8" ht="18.75" customHeight="1" x14ac:dyDescent="0.25">
      <c r="A2" s="82" t="s">
        <v>9</v>
      </c>
      <c r="B2" s="83"/>
      <c r="C2" s="83"/>
      <c r="D2" s="83"/>
      <c r="E2" s="83"/>
      <c r="F2" s="89"/>
      <c r="G2" s="3"/>
      <c r="H2" s="3"/>
    </row>
    <row r="3" spans="1:8" ht="80.25" customHeight="1" x14ac:dyDescent="0.25">
      <c r="A3" s="4" t="s">
        <v>18</v>
      </c>
      <c r="B3" s="5" t="s">
        <v>19</v>
      </c>
      <c r="C3" s="6" t="s">
        <v>20</v>
      </c>
      <c r="D3" s="4" t="s">
        <v>21</v>
      </c>
      <c r="E3" s="4" t="s">
        <v>22</v>
      </c>
      <c r="F3" s="7" t="s">
        <v>23</v>
      </c>
      <c r="G3" s="8"/>
      <c r="H3" s="8"/>
    </row>
    <row r="4" spans="1:8" ht="12.75" customHeight="1" x14ac:dyDescent="0.25">
      <c r="A4" s="45"/>
      <c r="B4" s="46">
        <v>0</v>
      </c>
      <c r="C4" s="9">
        <v>36</v>
      </c>
      <c r="D4" s="46">
        <v>0</v>
      </c>
      <c r="E4" s="46">
        <v>0</v>
      </c>
      <c r="F4" s="10">
        <f t="shared" ref="F4:F12" si="0">+(B4/C4*D4)*E4%</f>
        <v>0</v>
      </c>
      <c r="G4" s="8"/>
      <c r="H4" s="8"/>
    </row>
    <row r="5" spans="1:8" x14ac:dyDescent="0.25">
      <c r="A5" s="45"/>
      <c r="B5" s="46">
        <v>0</v>
      </c>
      <c r="C5" s="9">
        <v>36</v>
      </c>
      <c r="D5" s="46">
        <v>0</v>
      </c>
      <c r="E5" s="46">
        <v>0</v>
      </c>
      <c r="F5" s="10">
        <f t="shared" si="0"/>
        <v>0</v>
      </c>
      <c r="G5" s="8"/>
      <c r="H5" s="8"/>
    </row>
    <row r="6" spans="1:8" x14ac:dyDescent="0.25">
      <c r="A6" s="47"/>
      <c r="B6" s="46">
        <v>0</v>
      </c>
      <c r="C6" s="9">
        <v>36</v>
      </c>
      <c r="D6" s="46">
        <v>0</v>
      </c>
      <c r="E6" s="46">
        <v>0</v>
      </c>
      <c r="F6" s="10">
        <f t="shared" si="0"/>
        <v>0</v>
      </c>
      <c r="G6" s="8"/>
      <c r="H6" s="8"/>
    </row>
    <row r="7" spans="1:8" x14ac:dyDescent="0.25">
      <c r="A7" s="47"/>
      <c r="B7" s="46">
        <v>0</v>
      </c>
      <c r="C7" s="9">
        <v>36</v>
      </c>
      <c r="D7" s="46">
        <v>0</v>
      </c>
      <c r="E7" s="46">
        <v>0</v>
      </c>
      <c r="F7" s="10">
        <f t="shared" si="0"/>
        <v>0</v>
      </c>
      <c r="G7" s="8"/>
      <c r="H7" s="8"/>
    </row>
    <row r="8" spans="1:8" x14ac:dyDescent="0.25">
      <c r="A8" s="47"/>
      <c r="B8" s="46">
        <v>0</v>
      </c>
      <c r="C8" s="9">
        <v>36</v>
      </c>
      <c r="D8" s="46">
        <v>0</v>
      </c>
      <c r="E8" s="46">
        <v>0</v>
      </c>
      <c r="F8" s="10">
        <f t="shared" si="0"/>
        <v>0</v>
      </c>
      <c r="G8" s="8"/>
      <c r="H8" s="8"/>
    </row>
    <row r="9" spans="1:8" x14ac:dyDescent="0.25">
      <c r="A9" s="47"/>
      <c r="B9" s="46">
        <v>0</v>
      </c>
      <c r="C9" s="9">
        <v>36</v>
      </c>
      <c r="D9" s="46">
        <v>0</v>
      </c>
      <c r="E9" s="46">
        <v>0</v>
      </c>
      <c r="F9" s="10">
        <f t="shared" si="0"/>
        <v>0</v>
      </c>
      <c r="G9" s="8"/>
      <c r="H9" s="8"/>
    </row>
    <row r="10" spans="1:8" x14ac:dyDescent="0.25">
      <c r="A10" s="47"/>
      <c r="B10" s="46">
        <v>0</v>
      </c>
      <c r="C10" s="9">
        <v>36</v>
      </c>
      <c r="D10" s="46">
        <v>0</v>
      </c>
      <c r="E10" s="46">
        <v>0</v>
      </c>
      <c r="F10" s="10">
        <f t="shared" si="0"/>
        <v>0</v>
      </c>
      <c r="G10" s="8"/>
      <c r="H10" s="8"/>
    </row>
    <row r="11" spans="1:8" x14ac:dyDescent="0.25">
      <c r="A11" s="47"/>
      <c r="B11" s="46">
        <v>0</v>
      </c>
      <c r="C11" s="9">
        <v>36</v>
      </c>
      <c r="D11" s="46">
        <v>0</v>
      </c>
      <c r="E11" s="46">
        <v>0</v>
      </c>
      <c r="F11" s="10">
        <f t="shared" si="0"/>
        <v>0</v>
      </c>
      <c r="G11" s="8"/>
      <c r="H11" s="8"/>
    </row>
    <row r="12" spans="1:8" x14ac:dyDescent="0.25">
      <c r="A12" s="47"/>
      <c r="B12" s="46">
        <v>0</v>
      </c>
      <c r="C12" s="9">
        <v>36</v>
      </c>
      <c r="D12" s="46">
        <v>0</v>
      </c>
      <c r="E12" s="46">
        <v>0</v>
      </c>
      <c r="F12" s="10">
        <f t="shared" si="0"/>
        <v>0</v>
      </c>
      <c r="G12" s="8"/>
      <c r="H12" s="8"/>
    </row>
    <row r="13" spans="1:8" s="12" customFormat="1" ht="31.5" customHeight="1" x14ac:dyDescent="0.3">
      <c r="A13" s="14" t="s">
        <v>13</v>
      </c>
      <c r="B13" s="15">
        <f>SUM(B4:B12)</f>
        <v>0</v>
      </c>
      <c r="C13" s="14"/>
      <c r="D13" s="16"/>
      <c r="E13" s="16"/>
      <c r="F13" s="17">
        <f>SUM(F4:F12)</f>
        <v>0</v>
      </c>
      <c r="G13" s="11"/>
      <c r="H13" s="11"/>
    </row>
    <row r="17" spans="4:4" ht="14" x14ac:dyDescent="0.3">
      <c r="D17" s="18"/>
    </row>
  </sheetData>
  <sheetProtection password="8EA2" sheet="1"/>
  <mergeCells count="2">
    <mergeCell ref="A1:H1"/>
    <mergeCell ref="A2:F2"/>
  </mergeCells>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BUDGET</vt:lpstr>
      <vt:lpstr>COSTO_PERSONALE_DIPENDENTE</vt:lpstr>
      <vt:lpstr>AMMORTAMENTO_ATTREZZATURE</vt:lpstr>
      <vt:lpstr>BUDGET!Area_stampa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Andreina Sanfile</dc:creator>
  <cp:lastModifiedBy>Fabio</cp:lastModifiedBy>
  <cp:lastPrinted>2015-11-24T14:59:13Z</cp:lastPrinted>
  <dcterms:created xsi:type="dcterms:W3CDTF">2014-02-21T08:54:06Z</dcterms:created>
  <dcterms:modified xsi:type="dcterms:W3CDTF">2015-12-09T15:07:20Z</dcterms:modified>
</cp:coreProperties>
</file>